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2192" windowHeight="10725"/>
  </bookViews>
  <sheets>
    <sheet name="美眉写真馆" sheetId="1" r:id="rId1"/>
    <sheet name="数值" sheetId="2" r:id="rId2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<sst xmlns="http://schemas.openxmlformats.org/spreadsheetml/2006/main" count="95" uniqueCount="67">
  <si>
    <t>一、基本游戏规则：</t>
  </si>
  <si>
    <t>游戏主要是以猜美女的国籍或者多国来决定玩家输赢，猜对系统会根据相应规则进行赔付（可以使用AI生成美女和多国图片，防止侵权）。</t>
  </si>
  <si>
    <t>游戏每轮提供24局供玩家猜，提前将24局记录以SHA-512哈希函数加密展示给玩家，可进行结果验证。</t>
  </si>
  <si>
    <t>赔率说明：</t>
  </si>
  <si>
    <t>1、印尼、马来西亚，泰国，菲律宾美女，赔率： 3.8倍</t>
  </si>
  <si>
    <t>下注说明：</t>
  </si>
  <si>
    <t>1、印尼、马来西亚，泰国，菲律宾每个区域单人最多可下注200万，</t>
  </si>
  <si>
    <t>二、游戏界面说明：</t>
  </si>
  <si>
    <t>三、游戏流程</t>
  </si>
  <si>
    <t>1、3秒大赢家：屏幕中间出现3秒当局赢钱最多的玩家昵称，头像，大赢家皇冠，赢取金币数量，特效展示</t>
  </si>
  <si>
    <t>2、3秒结算面板：自己本局输赢情况和本局赢取金币最多的3个玩家赢取金币情况</t>
  </si>
  <si>
    <t>3、15秒休息时间：过场动画</t>
  </si>
  <si>
    <t>四、注意事项</t>
  </si>
  <si>
    <t>1、所有区域同时下注多个区域都计入有效投注</t>
  </si>
  <si>
    <t>2、5秒开奖结果：如下图，以闪电劈开的方式扩散开奖</t>
  </si>
  <si>
    <t>3、完全扩散开奖后，再圈定下方中奖区域</t>
  </si>
  <si>
    <t>4、单个区域机器人总下注金额随机范围</t>
  </si>
  <si>
    <t>2点-10点</t>
  </si>
  <si>
    <t>10点-18点</t>
  </si>
  <si>
    <t>18点-2点</t>
  </si>
  <si>
    <t>印尼</t>
  </si>
  <si>
    <t>1万-100万</t>
  </si>
  <si>
    <t>1万-200万</t>
  </si>
  <si>
    <t>1万-300万</t>
  </si>
  <si>
    <t>马来西亚</t>
  </si>
  <si>
    <t>泰国</t>
  </si>
  <si>
    <t>菲律宾</t>
  </si>
  <si>
    <t>5、4个国家美女图，每个国家提供12张，共计48张。4张为1组，三轮不重复。开奖时各个国家的美女图，每张不重复，直至随机完，然后再重复。</t>
  </si>
  <si>
    <t>五、区块链加密命名规则</t>
  </si>
  <si>
    <t>Indonesia</t>
  </si>
  <si>
    <t>IN</t>
  </si>
  <si>
    <t>Malaysia</t>
  </si>
  <si>
    <t>MA</t>
  </si>
  <si>
    <t>Thailand</t>
  </si>
  <si>
    <t>TH</t>
  </si>
  <si>
    <t>the Philippines</t>
  </si>
  <si>
    <t>PH</t>
  </si>
  <si>
    <t>2国</t>
  </si>
  <si>
    <t>2 Countries</t>
  </si>
  <si>
    <t>2C</t>
  </si>
  <si>
    <t>3国</t>
  </si>
  <si>
    <t>3 Countries</t>
  </si>
  <si>
    <t>3C</t>
  </si>
  <si>
    <t>4国</t>
  </si>
  <si>
    <t>4 Countries</t>
  </si>
  <si>
    <t>4C</t>
  </si>
  <si>
    <t>六、2%概率产生2倍暴击，1.5%概率产生3倍暴击，1.5%概率产生4倍暴击。产生暴击的前提条件为，扣除暴击结果后系统总杀数仍高于1%，否则不产生暴击。</t>
  </si>
  <si>
    <t>七、其他效果具体见视频展示，英文翻译后续提供。</t>
  </si>
  <si>
    <t>国家</t>
  </si>
  <si>
    <t>马来</t>
  </si>
  <si>
    <t>倍率</t>
  </si>
  <si>
    <t>返奖率</t>
  </si>
  <si>
    <t>中1</t>
  </si>
  <si>
    <t>中2</t>
  </si>
  <si>
    <t>印尼+马来</t>
  </si>
  <si>
    <t>印尼+泰国</t>
  </si>
  <si>
    <t>印尼+菲律宾</t>
  </si>
  <si>
    <t xml:space="preserve"> 马来+泰国</t>
  </si>
  <si>
    <t>马来+菲律宾</t>
  </si>
  <si>
    <t>泰国+菲律宾</t>
  </si>
  <si>
    <t>中3</t>
  </si>
  <si>
    <t>印尼+马来+泰国</t>
  </si>
  <si>
    <t>印尼+马来+菲律宾</t>
  </si>
  <si>
    <t>印尼+泰国+菲律宾</t>
  </si>
  <si>
    <t>马来+泰国+菲律宾</t>
  </si>
  <si>
    <t>中4</t>
  </si>
  <si>
    <t>印尼+马来+泰国+菲律宾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</si>
</sst>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6">
    <numFmt numFmtId="41" formatCode="_ * #,##0_ ;_ * \-#,##0_ ;_ * &quot;-&quot;_ ;_ @_ "/>
    <numFmt numFmtId="42" formatCode="_ &quot;￥&quot;* #,##0_ ;_ &quot;￥&quot;* \-#,##0_ ;_ &quot;￥&quot;* &quot;-&quot;_ ;_ @_ "/>
    <numFmt numFmtId="43" formatCode="_ * #,##0.00_ ;_ * \-#,##0.00_ ;_ * &quot;-&quot;??_ ;_ @_ "/>
    <numFmt numFmtId="44" formatCode="_ &quot;￥&quot;* #,##0.00_ ;_ &quot;￥&quot;* \-#,##0.00_ ;_ &quot;￥&quot;* &quot;-&quot;??_ ;_ @_ "/>
    <numFmt numFmtId="176" formatCode="0.000%"/>
    <numFmt numFmtId="177" formatCode="0.0%"/>
  </numFmts>
  <fonts count="23">
    <font>
      <sz val="11"/>
      <color theme="1"/>
      <name val="宋体"/>
      <charset val="134"/>
      <scheme val="minor"/>
    </font>
    <font>
      <sz val="11"/>
      <color theme="1"/>
      <name val="微软雅黑"/>
      <charset val="134"/>
    </font>
    <font>
      <sz val="12"/>
      <color rgb="FF2F2F2F"/>
      <name val="微软雅黑"/>
      <charset val="134"/>
    </font>
    <font>
      <sz val="11"/>
      <color theme="1"/>
      <name val="Microsoft YaHei UI"/>
      <charset val="134"/>
    </font>
    <font>
      <u/>
      <sz val="11"/>
      <color rgb="FF0000FF"/>
      <name val="宋体"/>
      <charset val="0"/>
      <scheme val="minor"/>
    </font>
    <font>
      <u/>
      <sz val="11"/>
      <color rgb="FF800080"/>
      <name val="宋体"/>
      <charset val="0"/>
      <scheme val="minor"/>
    </font>
    <font>
      <sz val="11"/>
      <color rgb="FFFF0000"/>
      <name val="宋体"/>
      <charset val="0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0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0"/>
      <scheme val="minor"/>
    </font>
    <font>
      <b/>
      <sz val="11"/>
      <color rgb="FF3F3F3F"/>
      <name val="宋体"/>
      <charset val="0"/>
      <scheme val="minor"/>
    </font>
    <font>
      <b/>
      <sz val="11"/>
      <color rgb="FFFA7D00"/>
      <name val="宋体"/>
      <charset val="0"/>
      <scheme val="minor"/>
    </font>
    <font>
      <b/>
      <sz val="11"/>
      <color rgb="FFFFFFFF"/>
      <name val="宋体"/>
      <charset val="0"/>
      <scheme val="minor"/>
    </font>
    <font>
      <sz val="11"/>
      <color rgb="FFFA7D00"/>
      <name val="宋体"/>
      <charset val="0"/>
      <scheme val="minor"/>
    </font>
    <font>
      <b/>
      <sz val="11"/>
      <color theme="1"/>
      <name val="宋体"/>
      <charset val="0"/>
      <scheme val="minor"/>
    </font>
    <font>
      <sz val="11"/>
      <color rgb="FF006100"/>
      <name val="宋体"/>
      <charset val="0"/>
      <scheme val="minor"/>
    </font>
    <font>
      <sz val="11"/>
      <color rgb="FF9C0006"/>
      <name val="宋体"/>
      <charset val="0"/>
      <scheme val="minor"/>
    </font>
    <font>
      <sz val="11"/>
      <color rgb="FF9C6500"/>
      <name val="宋体"/>
      <charset val="0"/>
      <scheme val="minor"/>
    </font>
    <font>
      <sz val="11"/>
      <color theme="0"/>
      <name val="宋体"/>
      <charset val="0"/>
      <scheme val="minor"/>
    </font>
    <font>
      <sz val="11"/>
      <color theme="1"/>
      <name val="宋体"/>
      <charset val="0"/>
      <scheme val="minor"/>
    </font>
  </fonts>
  <fills count="35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43" fontId="0" fillId="0" borderId="0" applyFont="0" applyFill="0" applyBorder="0" applyAlignment="0" applyProtection="0">
      <alignment vertical="center"/>
    </xf>
    <xf numFmtId="44" fontId="0" fillId="0" borderId="0" applyFont="0" applyFill="0" applyBorder="0" applyAlignment="0" applyProtection="0">
      <alignment vertical="center"/>
    </xf>
    <xf numFmtId="9" fontId="0" fillId="0" borderId="0" applyFont="0" applyFill="0" applyBorder="0" applyAlignment="0" applyProtection="0">
      <alignment vertical="center"/>
    </xf>
    <xf numFmtId="41" fontId="0" fillId="0" borderId="0" applyFont="0" applyFill="0" applyBorder="0" applyAlignment="0" applyProtection="0">
      <alignment vertical="center"/>
    </xf>
    <xf numFmtId="42" fontId="0" fillId="0" borderId="0" applyFont="0" applyFill="0" applyBorder="0" applyAlignment="0" applyProtection="0">
      <alignment vertical="center"/>
    </xf>
    <xf numFmtId="0" fontId="4" fillId="0" borderId="0" applyNumberFormat="0" applyFill="0" applyBorder="0" applyAlignment="0" applyProtection="0">
      <alignment vertical="center"/>
    </xf>
    <xf numFmtId="0" fontId="5" fillId="0" borderId="0" applyNumberFormat="0" applyFill="0" applyBorder="0" applyAlignment="0" applyProtection="0">
      <alignment vertical="center"/>
    </xf>
    <xf numFmtId="0" fontId="0" fillId="4" borderId="5" applyNumberFormat="0" applyFont="0" applyAlignment="0" applyProtection="0">
      <alignment vertical="center"/>
    </xf>
    <xf numFmtId="0" fontId="6" fillId="0" borderId="0" applyNumberFormat="0" applyFill="0" applyBorder="0" applyAlignment="0" applyProtection="0">
      <alignment vertical="center"/>
    </xf>
    <xf numFmtId="0" fontId="7" fillId="0" borderId="0" applyNumberFormat="0" applyFill="0" applyBorder="0" applyAlignment="0" applyProtection="0">
      <alignment vertical="center"/>
    </xf>
    <xf numFmtId="0" fontId="8" fillId="0" borderId="0" applyNumberFormat="0" applyFill="0" applyBorder="0" applyAlignment="0" applyProtection="0">
      <alignment vertical="center"/>
    </xf>
    <xf numFmtId="0" fontId="9" fillId="0" borderId="6" applyNumberFormat="0" applyFill="0" applyAlignment="0" applyProtection="0">
      <alignment vertical="center"/>
    </xf>
    <xf numFmtId="0" fontId="10" fillId="0" borderId="6" applyNumberFormat="0" applyFill="0" applyAlignment="0" applyProtection="0">
      <alignment vertical="center"/>
    </xf>
    <xf numFmtId="0" fontId="11" fillId="0" borderId="7" applyNumberFormat="0" applyFill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5" borderId="8" applyNumberFormat="0" applyAlignment="0" applyProtection="0">
      <alignment vertical="center"/>
    </xf>
    <xf numFmtId="0" fontId="13" fillId="6" borderId="9" applyNumberFormat="0" applyAlignment="0" applyProtection="0">
      <alignment vertical="center"/>
    </xf>
    <xf numFmtId="0" fontId="14" fillId="6" borderId="8" applyNumberFormat="0" applyAlignment="0" applyProtection="0">
      <alignment vertical="center"/>
    </xf>
    <xf numFmtId="0" fontId="15" fillId="7" borderId="10" applyNumberFormat="0" applyAlignment="0" applyProtection="0">
      <alignment vertical="center"/>
    </xf>
    <xf numFmtId="0" fontId="16" fillId="0" borderId="11" applyNumberFormat="0" applyFill="0" applyAlignment="0" applyProtection="0">
      <alignment vertical="center"/>
    </xf>
    <xf numFmtId="0" fontId="17" fillId="0" borderId="12" applyNumberFormat="0" applyFill="0" applyAlignment="0" applyProtection="0">
      <alignment vertical="center"/>
    </xf>
    <xf numFmtId="0" fontId="18" fillId="8" borderId="0" applyNumberFormat="0" applyBorder="0" applyAlignment="0" applyProtection="0">
      <alignment vertical="center"/>
    </xf>
    <xf numFmtId="0" fontId="19" fillId="9" borderId="0" applyNumberFormat="0" applyBorder="0" applyAlignment="0" applyProtection="0">
      <alignment vertical="center"/>
    </xf>
    <xf numFmtId="0" fontId="20" fillId="10" borderId="0" applyNumberFormat="0" applyBorder="0" applyAlignment="0" applyProtection="0">
      <alignment vertical="center"/>
    </xf>
    <xf numFmtId="0" fontId="21" fillId="11" borderId="0" applyNumberFormat="0" applyBorder="0" applyAlignment="0" applyProtection="0">
      <alignment vertical="center"/>
    </xf>
    <xf numFmtId="0" fontId="22" fillId="12" borderId="0" applyNumberFormat="0" applyBorder="0" applyAlignment="0" applyProtection="0">
      <alignment vertical="center"/>
    </xf>
    <xf numFmtId="0" fontId="22" fillId="13" borderId="0" applyNumberFormat="0" applyBorder="0" applyAlignment="0" applyProtection="0">
      <alignment vertical="center"/>
    </xf>
    <xf numFmtId="0" fontId="21" fillId="14" borderId="0" applyNumberFormat="0" applyBorder="0" applyAlignment="0" applyProtection="0">
      <alignment vertical="center"/>
    </xf>
    <xf numFmtId="0" fontId="21" fillId="15" borderId="0" applyNumberFormat="0" applyBorder="0" applyAlignment="0" applyProtection="0">
      <alignment vertical="center"/>
    </xf>
    <xf numFmtId="0" fontId="22" fillId="16" borderId="0" applyNumberFormat="0" applyBorder="0" applyAlignment="0" applyProtection="0">
      <alignment vertical="center"/>
    </xf>
    <xf numFmtId="0" fontId="22" fillId="17" borderId="0" applyNumberFormat="0" applyBorder="0" applyAlignment="0" applyProtection="0">
      <alignment vertical="center"/>
    </xf>
    <xf numFmtId="0" fontId="21" fillId="18" borderId="0" applyNumberFormat="0" applyBorder="0" applyAlignment="0" applyProtection="0">
      <alignment vertical="center"/>
    </xf>
    <xf numFmtId="0" fontId="21" fillId="19" borderId="0" applyNumberFormat="0" applyBorder="0" applyAlignment="0" applyProtection="0">
      <alignment vertical="center"/>
    </xf>
    <xf numFmtId="0" fontId="22" fillId="20" borderId="0" applyNumberFormat="0" applyBorder="0" applyAlignment="0" applyProtection="0">
      <alignment vertical="center"/>
    </xf>
    <xf numFmtId="0" fontId="22" fillId="21" borderId="0" applyNumberFormat="0" applyBorder="0" applyAlignment="0" applyProtection="0">
      <alignment vertical="center"/>
    </xf>
    <xf numFmtId="0" fontId="21" fillId="22" borderId="0" applyNumberFormat="0" applyBorder="0" applyAlignment="0" applyProtection="0">
      <alignment vertical="center"/>
    </xf>
    <xf numFmtId="0" fontId="21" fillId="23" borderId="0" applyNumberFormat="0" applyBorder="0" applyAlignment="0" applyProtection="0">
      <alignment vertical="center"/>
    </xf>
    <xf numFmtId="0" fontId="22" fillId="24" borderId="0" applyNumberFormat="0" applyBorder="0" applyAlignment="0" applyProtection="0">
      <alignment vertical="center"/>
    </xf>
    <xf numFmtId="0" fontId="22" fillId="25" borderId="0" applyNumberFormat="0" applyBorder="0" applyAlignment="0" applyProtection="0">
      <alignment vertical="center"/>
    </xf>
    <xf numFmtId="0" fontId="21" fillId="26" borderId="0" applyNumberFormat="0" applyBorder="0" applyAlignment="0" applyProtection="0">
      <alignment vertical="center"/>
    </xf>
    <xf numFmtId="0" fontId="21" fillId="27" borderId="0" applyNumberFormat="0" applyBorder="0" applyAlignment="0" applyProtection="0">
      <alignment vertical="center"/>
    </xf>
    <xf numFmtId="0" fontId="22" fillId="28" borderId="0" applyNumberFormat="0" applyBorder="0" applyAlignment="0" applyProtection="0">
      <alignment vertical="center"/>
    </xf>
    <xf numFmtId="0" fontId="22" fillId="29" borderId="0" applyNumberFormat="0" applyBorder="0" applyAlignment="0" applyProtection="0">
      <alignment vertical="center"/>
    </xf>
    <xf numFmtId="0" fontId="21" fillId="30" borderId="0" applyNumberFormat="0" applyBorder="0" applyAlignment="0" applyProtection="0">
      <alignment vertical="center"/>
    </xf>
    <xf numFmtId="0" fontId="21" fillId="31" borderId="0" applyNumberFormat="0" applyBorder="0" applyAlignment="0" applyProtection="0">
      <alignment vertical="center"/>
    </xf>
    <xf numFmtId="0" fontId="22" fillId="32" borderId="0" applyNumberFormat="0" applyBorder="0" applyAlignment="0" applyProtection="0">
      <alignment vertical="center"/>
    </xf>
    <xf numFmtId="0" fontId="22" fillId="33" borderId="0" applyNumberFormat="0" applyBorder="0" applyAlignment="0" applyProtection="0">
      <alignment vertical="center"/>
    </xf>
    <xf numFmtId="0" fontId="21" fillId="34" borderId="0" applyNumberFormat="0" applyBorder="0" applyAlignment="0" applyProtection="0">
      <alignment vertical="center"/>
    </xf>
  </cellStyleXfs>
  <cellXfs count="29">
    <xf numFmtId="0" fontId="0" fillId="0" borderId="0" xfId="0"/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10" fontId="1" fillId="0" borderId="1" xfId="0" applyNumberFormat="1" applyFont="1" applyBorder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176" fontId="1" fillId="2" borderId="1" xfId="0" applyNumberFormat="1" applyFont="1" applyFill="1" applyBorder="1" applyAlignment="1">
      <alignment horizontal="center" vertical="center"/>
    </xf>
    <xf numFmtId="176" fontId="1" fillId="0" borderId="1" xfId="0" applyNumberFormat="1" applyFont="1" applyBorder="1" applyAlignment="1">
      <alignment horizontal="center" vertical="center"/>
    </xf>
    <xf numFmtId="177" fontId="1" fillId="2" borderId="1" xfId="0" applyNumberFormat="1" applyFont="1" applyFill="1" applyBorder="1" applyAlignment="1">
      <alignment horizontal="center" vertical="center"/>
    </xf>
    <xf numFmtId="177" fontId="1" fillId="0" borderId="1" xfId="0" applyNumberFormat="1" applyFont="1" applyBorder="1" applyAlignment="1">
      <alignment horizontal="center" vertical="center"/>
    </xf>
    <xf numFmtId="0" fontId="1" fillId="0" borderId="0" xfId="0" applyFont="1"/>
    <xf numFmtId="0" fontId="2" fillId="0" borderId="0" xfId="0" applyFont="1"/>
    <xf numFmtId="0" fontId="1" fillId="0" borderId="1" xfId="0" applyFont="1" applyBorder="1" applyAlignment="1">
      <alignment horizontal="center" vertical="center"/>
    </xf>
    <xf numFmtId="0" fontId="1" fillId="0" borderId="1" xfId="0" applyFont="1" applyBorder="1" applyAlignment="1">
      <alignment horizontal="center"/>
    </xf>
    <xf numFmtId="0" fontId="1" fillId="0" borderId="0" xfId="0" applyFont="1" applyBorder="1" applyAlignment="1">
      <alignment horizontal="left"/>
    </xf>
    <xf numFmtId="0" fontId="1" fillId="0" borderId="0" xfId="0" applyFont="1" applyBorder="1" applyAlignment="1">
      <alignment horizontal="center"/>
    </xf>
    <xf numFmtId="0" fontId="1" fillId="0" borderId="0" xfId="0" applyFont="1" applyAlignment="1">
      <alignment horizontal="left"/>
    </xf>
    <xf numFmtId="0" fontId="1" fillId="0" borderId="0" xfId="0" applyFont="1" applyAlignment="1">
      <alignment horizontal="center"/>
    </xf>
    <xf numFmtId="0" fontId="1" fillId="0" borderId="0" xfId="0" applyNumberFormat="1" applyFont="1" applyAlignment="1">
      <alignment horizontal="left" vertical="center"/>
    </xf>
    <xf numFmtId="0" fontId="1" fillId="0" borderId="0" xfId="0" applyNumberFormat="1" applyFont="1" applyAlignment="1">
      <alignment horizontal="center" vertical="center"/>
    </xf>
    <xf numFmtId="0" fontId="1" fillId="0" borderId="1" xfId="0" applyNumberFormat="1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1" fillId="0" borderId="1" xfId="0" applyNumberFormat="1" applyFont="1" applyBorder="1" applyAlignment="1">
      <alignment horizontal="center" vertical="center" wrapText="1"/>
    </xf>
    <xf numFmtId="0" fontId="3" fillId="3" borderId="1" xfId="0" applyFont="1" applyFill="1" applyBorder="1" applyAlignment="1">
      <alignment horizontal="center" vertical="center"/>
    </xf>
    <xf numFmtId="0" fontId="1" fillId="0" borderId="2" xfId="0" applyNumberFormat="1" applyFont="1" applyBorder="1" applyAlignment="1">
      <alignment horizontal="center" vertical="center"/>
    </xf>
    <xf numFmtId="0" fontId="1" fillId="0" borderId="3" xfId="0" applyNumberFormat="1" applyFont="1" applyBorder="1" applyAlignment="1">
      <alignment horizontal="center" vertical="center"/>
    </xf>
    <xf numFmtId="0" fontId="1" fillId="0" borderId="4" xfId="0" applyNumberFormat="1" applyFont="1" applyBorder="1" applyAlignment="1">
      <alignment horizontal="center" vertical="center"/>
    </xf>
    <xf numFmtId="0" fontId="1" fillId="0" borderId="1" xfId="0" applyNumberFormat="1" applyFont="1" applyBorder="1" applyAlignment="1">
      <alignment horizontal="center" vertical="center"/>
    </xf>
    <xf numFmtId="0" fontId="3" fillId="0" borderId="0" xfId="0" applyFont="1" applyAlignment="1">
      <alignment horizontal="left" vertical="center"/>
    </xf>
    <xf numFmtId="0" fontId="1" fillId="0" borderId="0" xfId="0" applyFont="1" applyFill="1" applyAlignment="1"/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tableStyles count="0" defaultTableStyle="TableStyleMedium2" defaultPivotStyle="PivotStyleMedium9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5" Type="http://schemas.openxmlformats.org/officeDocument/2006/relationships/styles" Target="styles.xml"/><Relationship Id="rId4" Type="http://schemas.openxmlformats.org/officeDocument/2006/relationships/sharedStrings" Target="sharedStrings.xml"/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1</xdr:col>
      <xdr:colOff>609600</xdr:colOff>
      <xdr:row>9</xdr:row>
      <xdr:rowOff>133350</xdr:rowOff>
    </xdr:from>
    <xdr:to>
      <xdr:col>14</xdr:col>
      <xdr:colOff>453390</xdr:colOff>
      <xdr:row>36</xdr:row>
      <xdr:rowOff>151130</xdr:rowOff>
    </xdr:to>
    <xdr:pic>
      <xdr:nvPicPr>
        <xdr:cNvPr id="2" name="图片 1" descr="C:/Users/Administrator/Desktop/123.jpg123"/>
        <xdr:cNvPicPr>
          <a:picLocks noChangeAspect="1"/>
        </xdr:cNvPicPr>
      </xdr:nvPicPr>
      <xdr:blipFill>
        <a:blip r:embed="rId1"/>
        <a:srcRect t="1854" b="1854"/>
        <a:stretch>
          <a:fillRect/>
        </a:stretch>
      </xdr:blipFill>
      <xdr:spPr>
        <a:xfrm>
          <a:off x="800735" y="1945640"/>
          <a:ext cx="9458325" cy="5161280"/>
        </a:xfrm>
        <a:prstGeom prst="rect">
          <a:avLst/>
        </a:prstGeom>
      </xdr:spPr>
    </xdr:pic>
    <xdr:clientData/>
  </xdr:twoCellAnchor>
  <xdr:twoCellAnchor>
    <xdr:from>
      <xdr:col>12</xdr:col>
      <xdr:colOff>589280</xdr:colOff>
      <xdr:row>10</xdr:row>
      <xdr:rowOff>52070</xdr:rowOff>
    </xdr:from>
    <xdr:to>
      <xdr:col>15</xdr:col>
      <xdr:colOff>389890</xdr:colOff>
      <xdr:row>14</xdr:row>
      <xdr:rowOff>50800</xdr:rowOff>
    </xdr:to>
    <xdr:sp>
      <xdr:nvSpPr>
        <xdr:cNvPr id="4" name="线形标注 2 3"/>
        <xdr:cNvSpPr/>
      </xdr:nvSpPr>
      <xdr:spPr>
        <a:xfrm>
          <a:off x="9103360" y="2054860"/>
          <a:ext cx="1781175" cy="760730"/>
        </a:xfrm>
        <a:prstGeom prst="borderCallout2">
          <a:avLst>
            <a:gd name="adj1" fmla="val 38105"/>
            <a:gd name="adj2" fmla="val -738"/>
            <a:gd name="adj3" fmla="val 34741"/>
            <a:gd name="adj4" fmla="val -13714"/>
            <a:gd name="adj5" fmla="val 34808"/>
            <a:gd name="adj6" fmla="val -29175"/>
          </a:avLst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当天的中奖具体分布情况，每天</a:t>
          </a:r>
          <a:r>
            <a:rPr lang="en-US" altLang="zh-CN" sz="1100"/>
            <a:t>24</a:t>
          </a:r>
          <a:r>
            <a:rPr lang="zh-CN" altLang="en-US" sz="1100"/>
            <a:t>点的第一局游戏重置</a:t>
          </a:r>
          <a:endParaRPr lang="en-US" altLang="zh-CN" sz="1100"/>
        </a:p>
      </xdr:txBody>
    </xdr:sp>
    <xdr:clientData/>
  </xdr:twoCellAnchor>
  <xdr:twoCellAnchor>
    <xdr:from>
      <xdr:col>2</xdr:col>
      <xdr:colOff>575945</xdr:colOff>
      <xdr:row>8</xdr:row>
      <xdr:rowOff>81280</xdr:rowOff>
    </xdr:from>
    <xdr:to>
      <xdr:col>3</xdr:col>
      <xdr:colOff>756920</xdr:colOff>
      <xdr:row>11</xdr:row>
      <xdr:rowOff>34290</xdr:rowOff>
    </xdr:to>
    <xdr:sp>
      <xdr:nvSpPr>
        <xdr:cNvPr id="5" name="线形标注 2 4"/>
        <xdr:cNvSpPr/>
      </xdr:nvSpPr>
      <xdr:spPr>
        <a:xfrm flipH="1">
          <a:off x="1412875" y="1703070"/>
          <a:ext cx="991235" cy="524510"/>
        </a:xfrm>
        <a:prstGeom prst="borderCallout2">
          <a:avLst>
            <a:gd name="adj1" fmla="val 50893"/>
            <a:gd name="adj2" fmla="val -806"/>
            <a:gd name="adj3" fmla="val 50892"/>
            <a:gd name="adj4" fmla="val -39649"/>
            <a:gd name="adj5" fmla="val 192471"/>
            <a:gd name="adj6" fmla="val -117331"/>
          </a:avLst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当前牌局开奖结果</a:t>
          </a:r>
          <a:endParaRPr lang="zh-CN" altLang="en-US" sz="1100"/>
        </a:p>
      </xdr:txBody>
    </xdr:sp>
    <xdr:clientData/>
  </xdr:twoCellAnchor>
  <xdr:twoCellAnchor>
    <xdr:from>
      <xdr:col>13</xdr:col>
      <xdr:colOff>83820</xdr:colOff>
      <xdr:row>7</xdr:row>
      <xdr:rowOff>0</xdr:rowOff>
    </xdr:from>
    <xdr:to>
      <xdr:col>15</xdr:col>
      <xdr:colOff>348615</xdr:colOff>
      <xdr:row>8</xdr:row>
      <xdr:rowOff>175896</xdr:rowOff>
    </xdr:to>
    <xdr:sp>
      <xdr:nvSpPr>
        <xdr:cNvPr id="6" name="线形标注 2 5"/>
        <xdr:cNvSpPr/>
      </xdr:nvSpPr>
      <xdr:spPr>
        <a:xfrm>
          <a:off x="9243695" y="1417320"/>
          <a:ext cx="1599565" cy="380365"/>
        </a:xfrm>
        <a:prstGeom prst="borderCallout2">
          <a:avLst>
            <a:gd name="adj1" fmla="val 38105"/>
            <a:gd name="adj2" fmla="val -738"/>
            <a:gd name="adj3" fmla="val 39816"/>
            <a:gd name="adj4" fmla="val -67250"/>
            <a:gd name="adj5" fmla="val 329249"/>
            <a:gd name="adj6" fmla="val -103750"/>
          </a:avLst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本轮已经开奖结果展示</a:t>
          </a:r>
          <a:endParaRPr lang="en-US" altLang="zh-CN" sz="1100"/>
        </a:p>
        <a:p>
          <a:pPr algn="l"/>
          <a:r>
            <a:rPr lang="zh-CN" altLang="en-US" sz="1100"/>
            <a:t>可点击进入验证界面</a:t>
          </a:r>
          <a:endParaRPr lang="en-US" altLang="zh-CN" sz="1100"/>
        </a:p>
      </xdr:txBody>
    </xdr:sp>
    <xdr:clientData/>
  </xdr:twoCellAnchor>
  <xdr:twoCellAnchor>
    <xdr:from>
      <xdr:col>14</xdr:col>
      <xdr:colOff>180340</xdr:colOff>
      <xdr:row>18</xdr:row>
      <xdr:rowOff>186055</xdr:rowOff>
    </xdr:from>
    <xdr:to>
      <xdr:col>16</xdr:col>
      <xdr:colOff>363855</xdr:colOff>
      <xdr:row>21</xdr:row>
      <xdr:rowOff>33655</xdr:rowOff>
    </xdr:to>
    <xdr:sp>
      <xdr:nvSpPr>
        <xdr:cNvPr id="7" name="线形标注 2 6"/>
        <xdr:cNvSpPr/>
      </xdr:nvSpPr>
      <xdr:spPr>
        <a:xfrm>
          <a:off x="9986010" y="3712845"/>
          <a:ext cx="1556385" cy="419100"/>
        </a:xfrm>
        <a:prstGeom prst="borderCallout2">
          <a:avLst>
            <a:gd name="adj1" fmla="val 38105"/>
            <a:gd name="adj2" fmla="val -738"/>
            <a:gd name="adj3" fmla="val 30575"/>
            <a:gd name="adj4" fmla="val -61930"/>
            <a:gd name="adj5" fmla="val 21427"/>
            <a:gd name="adj6" fmla="val -118693"/>
          </a:avLst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本轮未开奖结果展示</a:t>
          </a:r>
          <a:endParaRPr lang="en-US" altLang="zh-CN" sz="1100"/>
        </a:p>
        <a:p>
          <a:pPr algn="l"/>
          <a:r>
            <a:rPr lang="zh-CN" altLang="en-US" sz="1100"/>
            <a:t>可点击进入验证界面</a:t>
          </a:r>
          <a:endParaRPr lang="en-US" altLang="zh-CN" sz="1100"/>
        </a:p>
      </xdr:txBody>
    </xdr:sp>
    <xdr:clientData/>
  </xdr:twoCellAnchor>
  <xdr:twoCellAnchor>
    <xdr:from>
      <xdr:col>14</xdr:col>
      <xdr:colOff>218440</xdr:colOff>
      <xdr:row>26</xdr:row>
      <xdr:rowOff>28575</xdr:rowOff>
    </xdr:from>
    <xdr:to>
      <xdr:col>16</xdr:col>
      <xdr:colOff>401955</xdr:colOff>
      <xdr:row>29</xdr:row>
      <xdr:rowOff>156845</xdr:rowOff>
    </xdr:to>
    <xdr:sp>
      <xdr:nvSpPr>
        <xdr:cNvPr id="8" name="线形标注 2 7"/>
        <xdr:cNvSpPr/>
      </xdr:nvSpPr>
      <xdr:spPr>
        <a:xfrm>
          <a:off x="10024110" y="5079365"/>
          <a:ext cx="1556385" cy="699770"/>
        </a:xfrm>
        <a:prstGeom prst="borderCallout2">
          <a:avLst>
            <a:gd name="adj1" fmla="val 38105"/>
            <a:gd name="adj2" fmla="val -738"/>
            <a:gd name="adj3" fmla="val 62159"/>
            <a:gd name="adj4" fmla="val -73583"/>
            <a:gd name="adj5" fmla="val 77223"/>
            <a:gd name="adj6" fmla="val -115583"/>
          </a:avLst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下注区域倍率，所有人下注额，自己下注额</a:t>
          </a:r>
          <a:endParaRPr lang="en-US" altLang="zh-CN" sz="1100"/>
        </a:p>
      </xdr:txBody>
    </xdr:sp>
    <xdr:clientData/>
  </xdr:twoCellAnchor>
  <xdr:twoCellAnchor>
    <xdr:from>
      <xdr:col>0</xdr:col>
      <xdr:colOff>58420</xdr:colOff>
      <xdr:row>25</xdr:row>
      <xdr:rowOff>33655</xdr:rowOff>
    </xdr:from>
    <xdr:to>
      <xdr:col>2</xdr:col>
      <xdr:colOff>48258</xdr:colOff>
      <xdr:row>27</xdr:row>
      <xdr:rowOff>100330</xdr:rowOff>
    </xdr:to>
    <xdr:sp>
      <xdr:nvSpPr>
        <xdr:cNvPr id="9" name="线形标注 2 8"/>
        <xdr:cNvSpPr/>
      </xdr:nvSpPr>
      <xdr:spPr>
        <a:xfrm flipH="1">
          <a:off x="58420" y="4893945"/>
          <a:ext cx="826135" cy="447675"/>
        </a:xfrm>
        <a:prstGeom prst="borderCallout2">
          <a:avLst>
            <a:gd name="adj1" fmla="val 50893"/>
            <a:gd name="adj2" fmla="val -806"/>
            <a:gd name="adj3" fmla="val 50892"/>
            <a:gd name="adj4" fmla="val -39649"/>
            <a:gd name="adj5" fmla="val 161098"/>
            <a:gd name="adj6" fmla="val -61287"/>
          </a:avLst>
        </a:prstGeom>
      </xdr:spPr>
      <xdr:style>
        <a:lnRef idx="1">
          <a:schemeClr val="accent4"/>
        </a:lnRef>
        <a:fillRef idx="2">
          <a:schemeClr val="accent4"/>
        </a:fillRef>
        <a:effectRef idx="1">
          <a:schemeClr val="accent4"/>
        </a:effectRef>
        <a:fontRef idx="minor">
          <a:schemeClr val="dk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dk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dk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zh-CN" altLang="en-US" sz="1100"/>
            <a:t>验证说明界面</a:t>
          </a:r>
          <a:endParaRPr lang="zh-CN" altLang="en-US" sz="1100"/>
        </a:p>
      </xdr:txBody>
    </xdr:sp>
    <xdr:clientData/>
  </xdr:twoCellAnchor>
  <xdr:twoCellAnchor editAs="oneCell">
    <xdr:from>
      <xdr:col>1</xdr:col>
      <xdr:colOff>361950</xdr:colOff>
      <xdr:row>43</xdr:row>
      <xdr:rowOff>95250</xdr:rowOff>
    </xdr:from>
    <xdr:to>
      <xdr:col>6</xdr:col>
      <xdr:colOff>718889</xdr:colOff>
      <xdr:row>72</xdr:row>
      <xdr:rowOff>142109</xdr:rowOff>
    </xdr:to>
    <xdr:pic>
      <xdr:nvPicPr>
        <xdr:cNvPr id="15" name="图片 14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553085" y="8384540"/>
          <a:ext cx="4243705" cy="5570855"/>
        </a:xfrm>
        <a:prstGeom prst="rect">
          <a:avLst/>
        </a:prstGeom>
      </xdr:spPr>
    </xdr:pic>
    <xdr:clientData/>
  </xdr:twoCellAnchor>
  <xdr:twoCellAnchor editAs="oneCell">
    <xdr:from>
      <xdr:col>1</xdr:col>
      <xdr:colOff>43815</xdr:colOff>
      <xdr:row>77</xdr:row>
      <xdr:rowOff>19050</xdr:rowOff>
    </xdr:from>
    <xdr:to>
      <xdr:col>11</xdr:col>
      <xdr:colOff>527685</xdr:colOff>
      <xdr:row>101</xdr:row>
      <xdr:rowOff>123825</xdr:rowOff>
    </xdr:to>
    <xdr:pic>
      <xdr:nvPicPr>
        <xdr:cNvPr id="17" name="图片 16" descr="C:/Users/Administrator/Desktop/234.jpg234"/>
        <xdr:cNvPicPr>
          <a:picLocks noChangeAspect="1"/>
        </xdr:cNvPicPr>
      </xdr:nvPicPr>
      <xdr:blipFill>
        <a:blip r:embed="rId3"/>
        <a:srcRect l="570" r="570"/>
        <a:stretch>
          <a:fillRect/>
        </a:stretch>
      </xdr:blipFill>
      <xdr:spPr>
        <a:xfrm>
          <a:off x="234950" y="14785340"/>
          <a:ext cx="8161020" cy="4676775"/>
        </a:xfrm>
        <a:prstGeom prst="rect">
          <a:avLst/>
        </a:prstGeom>
      </xdr:spPr>
    </xdr:pic>
    <xdr:clientData/>
  </xdr:twoCellAnchor>
  <xdr:twoCellAnchor>
    <xdr:from>
      <xdr:col>4</xdr:col>
      <xdr:colOff>400050</xdr:colOff>
      <xdr:row>77</xdr:row>
      <xdr:rowOff>0</xdr:rowOff>
    </xdr:from>
    <xdr:to>
      <xdr:col>4</xdr:col>
      <xdr:colOff>624205</xdr:colOff>
      <xdr:row>83</xdr:row>
      <xdr:rowOff>67310</xdr:rowOff>
    </xdr:to>
    <xdr:cxnSp>
      <xdr:nvCxnSpPr>
        <xdr:cNvPr id="19" name="直接连接符 18"/>
        <xdr:cNvCxnSpPr/>
      </xdr:nvCxnSpPr>
      <xdr:spPr>
        <a:xfrm>
          <a:off x="2857500" y="14766290"/>
          <a:ext cx="224155" cy="1210310"/>
        </a:xfrm>
        <a:prstGeom prst="line">
          <a:avLst/>
        </a:prstGeom>
        <a:ln>
          <a:headEnd type="none" w="med" len="med"/>
          <a:tailEnd type="arrow" w="med" len="med"/>
        </a:ln>
      </xdr:spPr>
      <xdr:style>
        <a:lnRef idx="3">
          <a:schemeClr val="accent6"/>
        </a:lnRef>
        <a:fillRef idx="0">
          <a:schemeClr val="accent6"/>
        </a:fillRef>
        <a:effectRef idx="2">
          <a:schemeClr val="accent6"/>
        </a:effectRef>
        <a:fontRef idx="minor">
          <a:schemeClr val="tx1"/>
        </a:fontRef>
      </xdr:style>
    </xdr:cxnSp>
    <xdr:clientData/>
  </xdr:twoCellAnchor>
  <xdr:twoCellAnchor editAs="oneCell">
    <xdr:from>
      <xdr:col>9</xdr:col>
      <xdr:colOff>169545</xdr:colOff>
      <xdr:row>46</xdr:row>
      <xdr:rowOff>85725</xdr:rowOff>
    </xdr:from>
    <xdr:to>
      <xdr:col>12</xdr:col>
      <xdr:colOff>613410</xdr:colOff>
      <xdr:row>56</xdr:row>
      <xdr:rowOff>0</xdr:rowOff>
    </xdr:to>
    <xdr:pic>
      <xdr:nvPicPr>
        <xdr:cNvPr id="20" name="图片 19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6746240" y="8946515"/>
          <a:ext cx="2381250" cy="1819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198120</xdr:colOff>
      <xdr:row>59</xdr:row>
      <xdr:rowOff>76200</xdr:rowOff>
    </xdr:from>
    <xdr:to>
      <xdr:col>12</xdr:col>
      <xdr:colOff>641985</xdr:colOff>
      <xdr:row>68</xdr:row>
      <xdr:rowOff>14605</xdr:rowOff>
    </xdr:to>
    <xdr:pic>
      <xdr:nvPicPr>
        <xdr:cNvPr id="21" name="图片 20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6774815" y="11413490"/>
          <a:ext cx="2381250" cy="165290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B1:S160"/>
  <sheetViews>
    <sheetView showGridLines="0" tabSelected="1" workbookViewId="0">
      <selection activeCell="H6" sqref="H6"/>
    </sheetView>
  </sheetViews>
  <sheetFormatPr defaultColWidth="9" defaultRowHeight="15"/>
  <cols>
    <col min="1" max="1" width="2.66371681415929" style="9" customWidth="1"/>
    <col min="2" max="2" width="9" style="9"/>
    <col min="3" max="7" width="11.2920353982301" style="9" customWidth="1"/>
    <col min="8" max="8" width="14.5309734513274" style="9"/>
    <col min="9" max="14" width="9" style="9"/>
    <col min="15" max="15" width="9.60176991150442" style="9"/>
    <col min="16" max="17" width="9.53097345132743" style="9"/>
    <col min="18" max="16384" width="9" style="9"/>
  </cols>
  <sheetData>
    <row r="1" ht="16.1" spans="2:2">
      <c r="B1" s="10" t="s">
        <v>0</v>
      </c>
    </row>
    <row r="2" ht="16.1" spans="2:2">
      <c r="B2" s="10" t="s">
        <v>1</v>
      </c>
    </row>
    <row r="3" ht="16.1" spans="2:2">
      <c r="B3" s="10" t="s">
        <v>2</v>
      </c>
    </row>
    <row r="4" ht="16.1" spans="2:2">
      <c r="B4" s="10" t="s">
        <v>3</v>
      </c>
    </row>
    <row r="5" ht="16.1" spans="2:2">
      <c r="B5" s="10" t="s">
        <v>4</v>
      </c>
    </row>
    <row r="6" ht="16.1" spans="2:2">
      <c r="B6" s="10" t="s">
        <v>5</v>
      </c>
    </row>
    <row r="7" spans="2:2">
      <c r="B7" s="9" t="s">
        <v>6</v>
      </c>
    </row>
    <row r="8" ht="16.1" spans="2:2">
      <c r="B8" s="10" t="s">
        <v>7</v>
      </c>
    </row>
    <row r="43" spans="2:2">
      <c r="B43" s="9" t="s">
        <v>8</v>
      </c>
    </row>
    <row r="46" spans="10:10">
      <c r="J46" s="9" t="s">
        <v>9</v>
      </c>
    </row>
    <row r="58" spans="10:10">
      <c r="J58" s="9" t="s">
        <v>10</v>
      </c>
    </row>
    <row r="71" spans="10:10">
      <c r="J71" s="9" t="s">
        <v>11</v>
      </c>
    </row>
    <row r="74" spans="2:2">
      <c r="B74" s="9" t="s">
        <v>12</v>
      </c>
    </row>
    <row r="75" spans="2:2">
      <c r="B75" s="9" t="s">
        <v>13</v>
      </c>
    </row>
    <row r="76" spans="2:2">
      <c r="B76" s="9" t="s">
        <v>14</v>
      </c>
    </row>
    <row r="77" spans="2:2">
      <c r="B77" s="9" t="s">
        <v>15</v>
      </c>
    </row>
    <row r="103" spans="2:2">
      <c r="B103" s="9" t="s">
        <v>16</v>
      </c>
    </row>
    <row r="104" spans="2:12">
      <c r="B104" s="11" t="s">
        <v>17</v>
      </c>
      <c r="C104" s="11"/>
      <c r="D104" s="11"/>
      <c r="F104" s="11" t="s">
        <v>18</v>
      </c>
      <c r="G104" s="11"/>
      <c r="H104" s="11"/>
      <c r="J104" s="11" t="s">
        <v>19</v>
      </c>
      <c r="K104" s="11"/>
      <c r="L104" s="11"/>
    </row>
    <row r="105" spans="2:12">
      <c r="B105" s="12" t="s">
        <v>20</v>
      </c>
      <c r="C105" s="12" t="s">
        <v>21</v>
      </c>
      <c r="D105" s="12"/>
      <c r="F105" s="12" t="s">
        <v>20</v>
      </c>
      <c r="G105" s="12" t="s">
        <v>22</v>
      </c>
      <c r="H105" s="12"/>
      <c r="J105" s="12" t="s">
        <v>20</v>
      </c>
      <c r="K105" s="12" t="s">
        <v>23</v>
      </c>
      <c r="L105" s="12"/>
    </row>
    <row r="106" spans="2:12">
      <c r="B106" s="12" t="s">
        <v>24</v>
      </c>
      <c r="C106" s="12" t="s">
        <v>21</v>
      </c>
      <c r="D106" s="12"/>
      <c r="F106" s="12" t="s">
        <v>24</v>
      </c>
      <c r="G106" s="12" t="s">
        <v>22</v>
      </c>
      <c r="H106" s="12"/>
      <c r="J106" s="12" t="s">
        <v>24</v>
      </c>
      <c r="K106" s="12" t="s">
        <v>23</v>
      </c>
      <c r="L106" s="12"/>
    </row>
    <row r="107" spans="2:12">
      <c r="B107" s="12" t="s">
        <v>25</v>
      </c>
      <c r="C107" s="12" t="s">
        <v>21</v>
      </c>
      <c r="D107" s="12"/>
      <c r="F107" s="12" t="s">
        <v>25</v>
      </c>
      <c r="G107" s="12" t="s">
        <v>22</v>
      </c>
      <c r="H107" s="12"/>
      <c r="J107" s="12" t="s">
        <v>25</v>
      </c>
      <c r="K107" s="12" t="s">
        <v>23</v>
      </c>
      <c r="L107" s="12"/>
    </row>
    <row r="108" spans="2:12">
      <c r="B108" s="12" t="s">
        <v>26</v>
      </c>
      <c r="C108" s="12" t="s">
        <v>21</v>
      </c>
      <c r="D108" s="12"/>
      <c r="F108" s="12" t="s">
        <v>26</v>
      </c>
      <c r="G108" s="12" t="s">
        <v>22</v>
      </c>
      <c r="H108" s="12"/>
      <c r="J108" s="12" t="s">
        <v>26</v>
      </c>
      <c r="K108" s="12" t="s">
        <v>23</v>
      </c>
      <c r="L108" s="12"/>
    </row>
    <row r="109" ht="19" customHeight="1" spans="2:12">
      <c r="B109" s="13" t="s">
        <v>27</v>
      </c>
      <c r="C109" s="14"/>
      <c r="D109" s="14"/>
      <c r="F109" s="14"/>
      <c r="G109" s="14"/>
      <c r="H109" s="14"/>
      <c r="J109" s="14"/>
      <c r="K109" s="14"/>
      <c r="L109" s="14"/>
    </row>
    <row r="110" ht="19" customHeight="1" spans="2:12">
      <c r="B110" s="15"/>
      <c r="C110" s="16"/>
      <c r="D110" s="16"/>
      <c r="F110" s="16"/>
      <c r="G110" s="16"/>
      <c r="H110" s="16"/>
      <c r="J110" s="16"/>
      <c r="K110" s="16"/>
      <c r="L110" s="16"/>
    </row>
    <row r="111" spans="2:19">
      <c r="B111" s="17" t="s">
        <v>28</v>
      </c>
      <c r="C111" s="18"/>
      <c r="D111" s="18"/>
      <c r="E111" s="18"/>
      <c r="F111" s="18"/>
      <c r="G111" s="18"/>
      <c r="H111" s="18"/>
      <c r="I111" s="27"/>
      <c r="J111" s="27"/>
      <c r="K111" s="28"/>
      <c r="L111" s="28"/>
      <c r="M111" s="28"/>
      <c r="N111" s="28"/>
      <c r="O111" s="28"/>
      <c r="P111" s="28"/>
      <c r="Q111" s="28"/>
      <c r="R111" s="28"/>
      <c r="S111" s="28"/>
    </row>
    <row r="112" spans="2:6">
      <c r="B112" s="12" t="s">
        <v>20</v>
      </c>
      <c r="C112" s="19" t="s">
        <v>29</v>
      </c>
      <c r="D112" s="19"/>
      <c r="E112" s="19"/>
      <c r="F112" s="20" t="s">
        <v>30</v>
      </c>
    </row>
    <row r="113" spans="2:6">
      <c r="B113" s="12" t="s">
        <v>24</v>
      </c>
      <c r="C113" s="21" t="s">
        <v>31</v>
      </c>
      <c r="D113" s="21"/>
      <c r="E113" s="21"/>
      <c r="F113" s="20" t="s">
        <v>32</v>
      </c>
    </row>
    <row r="114" spans="2:6">
      <c r="B114" s="12" t="s">
        <v>25</v>
      </c>
      <c r="C114" s="21" t="s">
        <v>33</v>
      </c>
      <c r="D114" s="19"/>
      <c r="E114" s="19"/>
      <c r="F114" s="20" t="s">
        <v>34</v>
      </c>
    </row>
    <row r="115" spans="2:6">
      <c r="B115" s="12" t="s">
        <v>26</v>
      </c>
      <c r="C115" s="19" t="s">
        <v>35</v>
      </c>
      <c r="D115" s="19"/>
      <c r="E115" s="19"/>
      <c r="F115" s="19" t="s">
        <v>36</v>
      </c>
    </row>
    <row r="116" spans="2:6">
      <c r="B116" s="22" t="s">
        <v>37</v>
      </c>
      <c r="C116" s="19" t="s">
        <v>38</v>
      </c>
      <c r="D116" s="19"/>
      <c r="E116" s="19"/>
      <c r="F116" s="19" t="s">
        <v>39</v>
      </c>
    </row>
    <row r="117" spans="2:6">
      <c r="B117" s="22" t="s">
        <v>40</v>
      </c>
      <c r="C117" s="23" t="s">
        <v>41</v>
      </c>
      <c r="D117" s="24"/>
      <c r="E117" s="25"/>
      <c r="F117" s="19" t="s">
        <v>42</v>
      </c>
    </row>
    <row r="118" spans="2:6">
      <c r="B118" s="22" t="s">
        <v>43</v>
      </c>
      <c r="C118" s="23" t="s">
        <v>44</v>
      </c>
      <c r="D118" s="24"/>
      <c r="E118" s="25"/>
      <c r="F118" s="26" t="s">
        <v>45</v>
      </c>
    </row>
    <row r="119" spans="2:12">
      <c r="B119" s="27"/>
      <c r="C119" s="27"/>
      <c r="D119" s="27"/>
      <c r="E119" s="27"/>
      <c r="F119" s="27"/>
      <c r="G119" s="27"/>
      <c r="H119" s="27"/>
      <c r="I119" s="27"/>
      <c r="J119" s="27"/>
      <c r="K119" s="27"/>
      <c r="L119" s="27"/>
    </row>
    <row r="120" spans="2:10">
      <c r="B120" s="28" t="s">
        <v>46</v>
      </c>
      <c r="C120" s="28"/>
      <c r="D120" s="28"/>
      <c r="E120" s="28"/>
      <c r="F120" s="28"/>
      <c r="G120" s="28"/>
      <c r="H120" s="28"/>
      <c r="I120" s="28"/>
      <c r="J120" s="28"/>
    </row>
    <row r="121" spans="2:10">
      <c r="B121" s="28" t="s">
        <v>47</v>
      </c>
      <c r="C121" s="28"/>
      <c r="D121" s="28"/>
      <c r="E121" s="28"/>
      <c r="F121" s="28"/>
      <c r="G121" s="28"/>
      <c r="H121" s="28"/>
      <c r="I121" s="28"/>
      <c r="J121" s="28"/>
    </row>
    <row r="122" spans="2:10">
      <c r="B122" s="28"/>
      <c r="C122" s="28"/>
      <c r="D122" s="28"/>
      <c r="E122" s="28"/>
      <c r="F122" s="28"/>
      <c r="G122" s="28"/>
      <c r="H122" s="28"/>
      <c r="I122" s="28"/>
      <c r="J122" s="28"/>
    </row>
    <row r="123" spans="2:5">
      <c r="B123" s="28"/>
      <c r="C123" s="28"/>
      <c r="D123" s="28"/>
      <c r="E123" s="28"/>
    </row>
    <row r="124" spans="2:5">
      <c r="B124" s="28"/>
      <c r="C124" s="28"/>
      <c r="D124" s="28"/>
      <c r="E124" s="28"/>
    </row>
    <row r="125" spans="2:5">
      <c r="B125" s="28"/>
      <c r="C125" s="28"/>
      <c r="D125" s="28"/>
      <c r="E125" s="28"/>
    </row>
    <row r="126" spans="2:5">
      <c r="B126" s="28"/>
      <c r="C126" s="28"/>
      <c r="D126" s="28"/>
      <c r="E126" s="28"/>
    </row>
    <row r="127" spans="2:5">
      <c r="B127" s="28"/>
      <c r="C127" s="28"/>
      <c r="D127" s="28"/>
      <c r="E127" s="28"/>
    </row>
    <row r="128" spans="2:5">
      <c r="B128" s="28"/>
      <c r="C128" s="28"/>
      <c r="D128" s="28"/>
      <c r="E128" s="28"/>
    </row>
    <row r="129" spans="2:5">
      <c r="B129" s="28"/>
      <c r="C129" s="28"/>
      <c r="D129" s="28"/>
      <c r="E129" s="28"/>
    </row>
    <row r="130" spans="2:5">
      <c r="B130" s="28"/>
      <c r="C130" s="28"/>
      <c r="D130" s="28"/>
      <c r="E130" s="28"/>
    </row>
    <row r="131" spans="2:5">
      <c r="B131" s="28"/>
      <c r="C131" s="28"/>
      <c r="D131" s="28"/>
      <c r="E131" s="28"/>
    </row>
    <row r="132" spans="2:10">
      <c r="B132" s="28"/>
      <c r="C132" s="28"/>
      <c r="D132" s="28"/>
      <c r="E132" s="28"/>
      <c r="F132" s="28"/>
      <c r="G132" s="28"/>
      <c r="H132" s="28"/>
      <c r="I132" s="28"/>
      <c r="J132" s="28"/>
    </row>
    <row r="133" spans="2:10">
      <c r="B133" s="28"/>
      <c r="C133" s="28"/>
      <c r="D133" s="28"/>
      <c r="E133" s="28"/>
      <c r="F133" s="28"/>
      <c r="G133" s="28"/>
      <c r="H133" s="28"/>
      <c r="I133" s="28"/>
      <c r="J133" s="28"/>
    </row>
    <row r="134" spans="2:10">
      <c r="B134" s="28"/>
      <c r="C134" s="28"/>
      <c r="D134" s="28"/>
      <c r="E134" s="28"/>
      <c r="F134" s="28"/>
      <c r="G134" s="28"/>
      <c r="H134" s="28"/>
      <c r="I134" s="28"/>
      <c r="J134" s="28"/>
    </row>
    <row r="135" spans="2:10">
      <c r="B135" s="28"/>
      <c r="C135" s="28"/>
      <c r="D135" s="28"/>
      <c r="E135" s="28"/>
      <c r="F135" s="28"/>
      <c r="G135" s="28"/>
      <c r="H135" s="28"/>
      <c r="I135" s="28"/>
      <c r="J135" s="28"/>
    </row>
    <row r="136" spans="2:10">
      <c r="B136" s="28"/>
      <c r="C136" s="28"/>
      <c r="D136" s="28"/>
      <c r="E136" s="28"/>
      <c r="F136" s="28"/>
      <c r="G136" s="28"/>
      <c r="H136" s="28"/>
      <c r="I136" s="28"/>
      <c r="J136" s="28"/>
    </row>
    <row r="137" spans="2:10">
      <c r="B137" s="28"/>
      <c r="C137" s="28"/>
      <c r="D137" s="28"/>
      <c r="E137" s="28"/>
      <c r="F137" s="28"/>
      <c r="G137" s="28"/>
      <c r="H137" s="28"/>
      <c r="I137" s="28"/>
      <c r="J137" s="28"/>
    </row>
    <row r="138" spans="2:10">
      <c r="B138" s="28"/>
      <c r="C138" s="28"/>
      <c r="D138" s="28"/>
      <c r="E138" s="28"/>
      <c r="F138" s="28"/>
      <c r="G138" s="28"/>
      <c r="H138" s="28"/>
      <c r="I138" s="28"/>
      <c r="J138" s="28"/>
    </row>
    <row r="139" spans="2:10">
      <c r="B139" s="28"/>
      <c r="C139" s="28"/>
      <c r="D139" s="28"/>
      <c r="E139" s="28"/>
      <c r="F139" s="28"/>
      <c r="G139" s="28"/>
      <c r="H139" s="28"/>
      <c r="I139" s="28"/>
      <c r="J139" s="28"/>
    </row>
    <row r="140" spans="2:10">
      <c r="B140" s="28"/>
      <c r="C140" s="28"/>
      <c r="D140" s="28"/>
      <c r="E140" s="28"/>
      <c r="F140" s="28"/>
      <c r="G140" s="28"/>
      <c r="H140" s="28"/>
      <c r="I140" s="28"/>
      <c r="J140" s="28"/>
    </row>
    <row r="141" spans="2:10">
      <c r="B141" s="28"/>
      <c r="C141" s="28"/>
      <c r="D141" s="28"/>
      <c r="E141" s="28"/>
      <c r="F141" s="28"/>
      <c r="G141" s="28"/>
      <c r="H141" s="28"/>
      <c r="I141" s="28"/>
      <c r="J141" s="28"/>
    </row>
    <row r="142" spans="2:10">
      <c r="B142" s="28"/>
      <c r="C142" s="28"/>
      <c r="D142" s="28"/>
      <c r="E142" s="28"/>
      <c r="F142" s="28"/>
      <c r="G142" s="28"/>
      <c r="H142" s="28"/>
      <c r="I142" s="28"/>
      <c r="J142" s="28"/>
    </row>
    <row r="143" spans="2:10">
      <c r="B143" s="28"/>
      <c r="C143" s="28"/>
      <c r="D143" s="28"/>
      <c r="E143" s="28"/>
      <c r="F143" s="28"/>
      <c r="G143" s="28"/>
      <c r="H143" s="28"/>
      <c r="I143" s="28"/>
      <c r="J143" s="28"/>
    </row>
    <row r="144" spans="2:10">
      <c r="B144" s="28"/>
      <c r="C144" s="28"/>
      <c r="D144" s="28"/>
      <c r="E144" s="28"/>
      <c r="F144" s="28"/>
      <c r="G144" s="28"/>
      <c r="H144" s="28"/>
      <c r="I144" s="28"/>
      <c r="J144" s="28"/>
    </row>
    <row r="145" spans="2:10">
      <c r="B145" s="28"/>
      <c r="C145" s="28"/>
      <c r="D145" s="28"/>
      <c r="E145" s="28"/>
      <c r="F145" s="28"/>
      <c r="G145" s="28"/>
      <c r="H145" s="28"/>
      <c r="I145" s="28"/>
      <c r="J145" s="28"/>
    </row>
    <row r="146" spans="2:10">
      <c r="B146" s="28"/>
      <c r="C146" s="28"/>
      <c r="D146" s="28"/>
      <c r="E146" s="28"/>
      <c r="F146" s="28"/>
      <c r="G146" s="28"/>
      <c r="H146" s="28"/>
      <c r="I146" s="28"/>
      <c r="J146" s="28"/>
    </row>
    <row r="147" spans="2:10">
      <c r="B147" s="28"/>
      <c r="C147" s="28"/>
      <c r="D147" s="28"/>
      <c r="E147" s="28"/>
      <c r="F147" s="28"/>
      <c r="G147" s="28"/>
      <c r="H147" s="28"/>
      <c r="I147" s="28"/>
      <c r="J147" s="28"/>
    </row>
    <row r="148" spans="2:10">
      <c r="B148" s="28"/>
      <c r="C148" s="28"/>
      <c r="D148" s="28"/>
      <c r="E148" s="28"/>
      <c r="F148" s="28"/>
      <c r="G148" s="28"/>
      <c r="H148" s="28"/>
      <c r="I148" s="28"/>
      <c r="J148" s="28"/>
    </row>
    <row r="149" spans="2:10">
      <c r="B149" s="28"/>
      <c r="C149" s="28"/>
      <c r="D149" s="28"/>
      <c r="E149" s="28"/>
      <c r="F149" s="28"/>
      <c r="G149" s="28"/>
      <c r="H149" s="28"/>
      <c r="I149" s="28"/>
      <c r="J149" s="28"/>
    </row>
    <row r="150" spans="2:10">
      <c r="B150" s="28"/>
      <c r="C150" s="28"/>
      <c r="D150" s="28"/>
      <c r="E150" s="28"/>
      <c r="F150" s="28"/>
      <c r="G150" s="28"/>
      <c r="H150" s="28"/>
      <c r="I150" s="28"/>
      <c r="J150" s="28"/>
    </row>
    <row r="151" spans="2:10">
      <c r="B151" s="28"/>
      <c r="C151" s="28"/>
      <c r="D151" s="28"/>
      <c r="E151" s="28"/>
      <c r="F151" s="28"/>
      <c r="G151" s="28"/>
      <c r="H151" s="28"/>
      <c r="I151" s="28"/>
      <c r="J151" s="28"/>
    </row>
    <row r="152" spans="2:10">
      <c r="B152" s="28"/>
      <c r="C152" s="28"/>
      <c r="D152" s="28"/>
      <c r="E152" s="28"/>
      <c r="F152" s="28"/>
      <c r="G152" s="28"/>
      <c r="H152" s="28"/>
      <c r="I152" s="28"/>
      <c r="J152" s="28"/>
    </row>
    <row r="153" spans="2:10">
      <c r="B153" s="28"/>
      <c r="C153" s="28"/>
      <c r="D153" s="28"/>
      <c r="E153" s="28"/>
      <c r="F153" s="28"/>
      <c r="G153" s="28"/>
      <c r="H153" s="28"/>
      <c r="I153" s="28"/>
      <c r="J153" s="28"/>
    </row>
    <row r="154" spans="2:10">
      <c r="B154" s="28"/>
      <c r="C154" s="28"/>
      <c r="D154" s="28"/>
      <c r="E154" s="28"/>
      <c r="F154" s="28"/>
      <c r="G154" s="28"/>
      <c r="H154" s="28"/>
      <c r="I154" s="28"/>
      <c r="J154" s="28"/>
    </row>
    <row r="155" spans="2:10">
      <c r="B155" s="28"/>
      <c r="C155" s="28"/>
      <c r="D155" s="28"/>
      <c r="E155" s="28"/>
      <c r="F155" s="28"/>
      <c r="G155" s="28"/>
      <c r="H155" s="28"/>
      <c r="I155" s="28"/>
      <c r="J155" s="28"/>
    </row>
    <row r="156" spans="2:10">
      <c r="B156" s="28"/>
      <c r="C156" s="28"/>
      <c r="D156" s="28"/>
      <c r="E156" s="28"/>
      <c r="F156" s="28"/>
      <c r="G156" s="28"/>
      <c r="H156" s="28"/>
      <c r="I156" s="28"/>
      <c r="J156" s="28"/>
    </row>
    <row r="157" spans="2:10">
      <c r="B157" s="28"/>
      <c r="C157" s="28"/>
      <c r="D157" s="28"/>
      <c r="E157" s="28"/>
      <c r="F157" s="28"/>
      <c r="G157" s="28"/>
      <c r="H157" s="28"/>
      <c r="I157" s="28"/>
      <c r="J157" s="28"/>
    </row>
    <row r="158" spans="2:10">
      <c r="B158" s="28"/>
      <c r="C158" s="28"/>
      <c r="D158" s="28"/>
      <c r="E158" s="28"/>
      <c r="F158" s="28"/>
      <c r="G158" s="28"/>
      <c r="H158" s="28"/>
      <c r="I158" s="28"/>
      <c r="J158" s="28"/>
    </row>
    <row r="159" spans="2:10">
      <c r="B159" s="28"/>
      <c r="C159" s="28"/>
      <c r="D159" s="28"/>
      <c r="E159" s="28"/>
      <c r="F159" s="28"/>
      <c r="G159" s="28"/>
      <c r="H159" s="28"/>
      <c r="I159" s="28"/>
      <c r="J159" s="28"/>
    </row>
    <row r="160" spans="2:10">
      <c r="B160" s="28"/>
      <c r="C160" s="28"/>
      <c r="D160" s="28"/>
      <c r="E160" s="28"/>
      <c r="F160" s="28"/>
      <c r="G160" s="28"/>
      <c r="H160" s="28"/>
      <c r="I160" s="28"/>
      <c r="J160" s="28"/>
    </row>
  </sheetData>
  <mergeCells count="22">
    <mergeCell ref="B104:D104"/>
    <mergeCell ref="F104:H104"/>
    <mergeCell ref="J104:L104"/>
    <mergeCell ref="C105:D105"/>
    <mergeCell ref="G105:H105"/>
    <mergeCell ref="K105:L105"/>
    <mergeCell ref="C106:D106"/>
    <mergeCell ref="G106:H106"/>
    <mergeCell ref="K106:L106"/>
    <mergeCell ref="C107:D107"/>
    <mergeCell ref="G107:H107"/>
    <mergeCell ref="K107:L107"/>
    <mergeCell ref="C108:D108"/>
    <mergeCell ref="G108:H108"/>
    <mergeCell ref="K108:L108"/>
    <mergeCell ref="C112:E112"/>
    <mergeCell ref="C113:E113"/>
    <mergeCell ref="C114:E114"/>
    <mergeCell ref="C115:E115"/>
    <mergeCell ref="C116:E116"/>
    <mergeCell ref="C117:E117"/>
    <mergeCell ref="C118:E118"/>
  </mergeCells>
  <pageMargins left="0.7" right="0.7" top="0.75" bottom="0.75" header="0.3" footer="0.3"/>
  <headerFooter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D2:J21"/>
  <sheetViews>
    <sheetView showGridLines="0" workbookViewId="0">
      <selection activeCell="G13" sqref="G13"/>
    </sheetView>
  </sheetViews>
  <sheetFormatPr defaultColWidth="9.02654867256637" defaultRowHeight="15"/>
  <cols>
    <col min="1" max="4" width="9.02654867256637" style="1"/>
    <col min="5" max="5" width="29.9380530973451" style="1" customWidth="1"/>
    <col min="6" max="12" width="13.141592920354" style="1" customWidth="1"/>
    <col min="13" max="16384" width="9.02654867256637" style="1"/>
  </cols>
  <sheetData>
    <row r="2" spans="6:10">
      <c r="F2" s="2" t="s">
        <v>48</v>
      </c>
      <c r="G2" s="2" t="s">
        <v>20</v>
      </c>
      <c r="H2" s="2" t="s">
        <v>49</v>
      </c>
      <c r="I2" s="2" t="s">
        <v>25</v>
      </c>
      <c r="J2" s="2" t="s">
        <v>26</v>
      </c>
    </row>
    <row r="3" spans="6:10">
      <c r="F3" s="2" t="s">
        <v>50</v>
      </c>
      <c r="G3" s="2">
        <v>3.8</v>
      </c>
      <c r="H3" s="2">
        <v>3.8</v>
      </c>
      <c r="I3" s="2">
        <v>3.8</v>
      </c>
      <c r="J3" s="2">
        <v>3.8</v>
      </c>
    </row>
    <row r="4" spans="6:10">
      <c r="F4" s="2" t="s">
        <v>51</v>
      </c>
      <c r="G4" s="3">
        <f>G3*(F7+F11+F12+F13+F17+F18+F19+F21)</f>
        <v>0.96615</v>
      </c>
      <c r="H4" s="3">
        <f>H3*(F8+F11+F14+F15+F17+F18+F19+F21)</f>
        <v>0.96615</v>
      </c>
      <c r="I4" s="3">
        <f>I3*(F9+F12+F14+F16+F17+F19+F20+F21)</f>
        <v>0.96615</v>
      </c>
      <c r="J4" s="3">
        <f>J3*(F10+F13+F15+F16+F18+F19+F20+F21)</f>
        <v>0.96615</v>
      </c>
    </row>
    <row r="7" spans="4:6">
      <c r="D7" s="2" t="s">
        <v>52</v>
      </c>
      <c r="E7" s="4" t="s">
        <v>20</v>
      </c>
      <c r="F7" s="5">
        <f>(1-SUM(F11:F21))/4</f>
        <v>0.24725</v>
      </c>
    </row>
    <row r="8" spans="4:6">
      <c r="D8" s="2"/>
      <c r="E8" s="4" t="s">
        <v>49</v>
      </c>
      <c r="F8" s="6">
        <f>$F$7</f>
        <v>0.24725</v>
      </c>
    </row>
    <row r="9" spans="4:6">
      <c r="D9" s="2"/>
      <c r="E9" s="4" t="s">
        <v>25</v>
      </c>
      <c r="F9" s="6">
        <f>$F$7</f>
        <v>0.24725</v>
      </c>
    </row>
    <row r="10" spans="4:6">
      <c r="D10" s="2"/>
      <c r="E10" s="4" t="s">
        <v>26</v>
      </c>
      <c r="F10" s="6">
        <f>$F$7</f>
        <v>0.24725</v>
      </c>
    </row>
    <row r="11" spans="4:6">
      <c r="D11" s="2" t="s">
        <v>53</v>
      </c>
      <c r="E11" s="2" t="s">
        <v>54</v>
      </c>
      <c r="F11" s="7">
        <v>0.001</v>
      </c>
    </row>
    <row r="12" spans="4:6">
      <c r="D12" s="2"/>
      <c r="E12" s="2" t="s">
        <v>55</v>
      </c>
      <c r="F12" s="8">
        <f t="shared" ref="F12:F16" si="0">$F$11</f>
        <v>0.001</v>
      </c>
    </row>
    <row r="13" spans="4:6">
      <c r="D13" s="2"/>
      <c r="E13" s="2" t="s">
        <v>56</v>
      </c>
      <c r="F13" s="8">
        <f t="shared" si="0"/>
        <v>0.001</v>
      </c>
    </row>
    <row r="14" spans="4:6">
      <c r="D14" s="2"/>
      <c r="E14" s="2" t="s">
        <v>57</v>
      </c>
      <c r="F14" s="8">
        <f t="shared" si="0"/>
        <v>0.001</v>
      </c>
    </row>
    <row r="15" spans="4:6">
      <c r="D15" s="2"/>
      <c r="E15" s="2" t="s">
        <v>58</v>
      </c>
      <c r="F15" s="8">
        <f t="shared" si="0"/>
        <v>0.001</v>
      </c>
    </row>
    <row r="16" spans="4:6">
      <c r="D16" s="2"/>
      <c r="E16" s="2" t="s">
        <v>59</v>
      </c>
      <c r="F16" s="8">
        <f t="shared" si="0"/>
        <v>0.001</v>
      </c>
    </row>
    <row r="17" spans="4:6">
      <c r="D17" s="2" t="s">
        <v>60</v>
      </c>
      <c r="E17" s="2" t="s">
        <v>61</v>
      </c>
      <c r="F17" s="7">
        <v>0.001</v>
      </c>
    </row>
    <row r="18" spans="4:6">
      <c r="D18" s="2"/>
      <c r="E18" s="2" t="s">
        <v>62</v>
      </c>
      <c r="F18" s="8">
        <f t="shared" ref="F18:F20" si="1">$F$17</f>
        <v>0.001</v>
      </c>
    </row>
    <row r="19" spans="4:6">
      <c r="D19" s="2"/>
      <c r="E19" s="2" t="s">
        <v>63</v>
      </c>
      <c r="F19" s="8">
        <f t="shared" si="1"/>
        <v>0.001</v>
      </c>
    </row>
    <row r="20" spans="4:6">
      <c r="D20" s="2"/>
      <c r="E20" s="2" t="s">
        <v>64</v>
      </c>
      <c r="F20" s="8">
        <f t="shared" si="1"/>
        <v>0.001</v>
      </c>
    </row>
    <row r="21" spans="4:6">
      <c r="D21" s="2" t="s">
        <v>65</v>
      </c>
      <c r="E21" s="2" t="s">
        <v>66</v>
      </c>
      <c r="F21" s="7">
        <v>0.001</v>
      </c>
    </row>
  </sheetData>
  <mergeCells count="3">
    <mergeCell ref="D7:D10"/>
    <mergeCell ref="D11:D16"/>
    <mergeCell ref="D17:D20"/>
  </mergeCells>
  <pageMargins left="0.75" right="0.75" top="1" bottom="1" header="0.5" footer="0.5"/>
  <headerFooter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HeadingPairs>
    <vt:vector size="2" baseType="variant">
      <vt:variant>
        <vt:lpstr>工作表</vt:lpstr>
      </vt:variant>
      <vt:variant>
        <vt:i4>2</vt:i4>
      </vt:variant>
    </vt:vector>
  </HeadingPairs>
  <TitlesOfParts>
    <vt:vector size="2" baseType="lpstr">
      <vt:lpstr>美眉写真馆</vt:lpstr>
      <vt:lpstr>数值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2006-09-16T00:00:00Z</dcterms:created>
  <dcterms:modified xsi:type="dcterms:W3CDTF">2024-12-02T03:42:44Z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1B747268A8E24C2F8E154207E83F7E21_12</vt:lpwstr>
  </property>
  <property fmtid="{D5CDD505-2E9C-101B-9397-08002B2CF9AE}" pid="3" name="KSOProductBuildVer">
    <vt:lpwstr>2052-12.1.0.18912</vt:lpwstr>
  </property>
</Properties>
</file>